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38821ea24ec367/Долговой консультант/ПДФ для сайта/"/>
    </mc:Choice>
  </mc:AlternateContent>
  <xr:revisionPtr revIDLastSave="0" documentId="8_{542BA8E9-9A8D-4887-8C44-0EF6DCBB4093}" xr6:coauthVersionLast="45" xr6:coauthVersionMax="45" xr10:uidLastSave="{00000000-0000-0000-0000-000000000000}"/>
  <bookViews>
    <workbookView xWindow="-120" yWindow="-120" windowWidth="29040" windowHeight="15840" xr2:uid="{8272A492-EB15-4A36-84D6-D6E8C35E24A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82" i="1"/>
  <c r="H43" i="1"/>
  <c r="H19" i="1"/>
  <c r="H14" i="1"/>
  <c r="H61" i="1"/>
  <c r="H81" i="1"/>
  <c r="H83" i="1"/>
  <c r="H62" i="1"/>
  <c r="H65" i="1"/>
  <c r="H32" i="1"/>
  <c r="H41" i="1"/>
  <c r="H52" i="1"/>
  <c r="H12" i="1"/>
  <c r="H58" i="1"/>
  <c r="H60" i="1"/>
  <c r="H13" i="1"/>
  <c r="H39" i="1"/>
  <c r="H49" i="1"/>
  <c r="H87" i="1"/>
  <c r="H88" i="1"/>
  <c r="H89" i="1"/>
  <c r="H56" i="1"/>
  <c r="H5" i="1"/>
  <c r="H37" i="1"/>
  <c r="H80" i="1"/>
  <c r="H57" i="1"/>
  <c r="H31" i="1"/>
  <c r="H38" i="1"/>
  <c r="H15" i="1"/>
  <c r="H84" i="1"/>
  <c r="H9" i="1"/>
  <c r="H25" i="1"/>
  <c r="H16" i="1"/>
  <c r="H44" i="1"/>
  <c r="H46" i="1"/>
  <c r="H7" i="1"/>
  <c r="H71" i="1"/>
  <c r="H29" i="1"/>
  <c r="H8" i="1"/>
  <c r="H27" i="1"/>
  <c r="H17" i="1"/>
  <c r="H53" i="1"/>
  <c r="H34" i="1"/>
  <c r="H20" i="1"/>
  <c r="H85" i="1"/>
  <c r="H70" i="1"/>
  <c r="H28" i="1"/>
  <c r="H48" i="1"/>
  <c r="H11" i="1"/>
  <c r="H76" i="1"/>
  <c r="H40" i="1"/>
  <c r="H51" i="1"/>
  <c r="H69" i="1"/>
  <c r="H18" i="1"/>
  <c r="H21" i="1"/>
  <c r="H22" i="1"/>
  <c r="H68" i="1"/>
  <c r="H63" i="1"/>
  <c r="H36" i="1"/>
  <c r="H64" i="1"/>
  <c r="H59" i="1"/>
  <c r="H86" i="1"/>
  <c r="H50" i="1"/>
  <c r="H78" i="1"/>
  <c r="H54" i="1"/>
  <c r="H47" i="1"/>
  <c r="H67" i="1"/>
  <c r="H42" i="1"/>
  <c r="H66" i="1"/>
  <c r="H74" i="1"/>
  <c r="H24" i="1"/>
  <c r="H77" i="1"/>
  <c r="H75" i="1"/>
  <c r="H72" i="1"/>
  <c r="H23" i="1"/>
  <c r="H73" i="1"/>
  <c r="H55" i="1"/>
  <c r="H45" i="1"/>
  <c r="H35" i="1"/>
  <c r="H79" i="1"/>
  <c r="H10" i="1"/>
  <c r="H33" i="1"/>
  <c r="H30" i="1"/>
  <c r="H6" i="1"/>
  <c r="H4" i="1"/>
  <c r="G26" i="1"/>
  <c r="G82" i="1"/>
  <c r="G43" i="1"/>
  <c r="G19" i="1"/>
  <c r="G14" i="1"/>
  <c r="G61" i="1"/>
  <c r="G81" i="1"/>
  <c r="G83" i="1"/>
  <c r="G62" i="1"/>
  <c r="G65" i="1"/>
  <c r="G32" i="1"/>
  <c r="G41" i="1"/>
  <c r="G52" i="1"/>
  <c r="G12" i="1"/>
  <c r="G58" i="1"/>
  <c r="G60" i="1"/>
  <c r="G13" i="1"/>
  <c r="G39" i="1"/>
  <c r="G49" i="1"/>
  <c r="G87" i="1"/>
  <c r="G88" i="1"/>
  <c r="G89" i="1"/>
  <c r="G56" i="1"/>
  <c r="G5" i="1"/>
  <c r="G37" i="1"/>
  <c r="G80" i="1"/>
  <c r="G57" i="1"/>
  <c r="G31" i="1"/>
  <c r="G38" i="1"/>
  <c r="G15" i="1"/>
  <c r="G84" i="1"/>
  <c r="G9" i="1"/>
  <c r="G25" i="1"/>
  <c r="G16" i="1"/>
  <c r="G44" i="1"/>
  <c r="G46" i="1"/>
  <c r="G7" i="1"/>
  <c r="G71" i="1"/>
  <c r="G29" i="1"/>
  <c r="G8" i="1"/>
  <c r="G27" i="1"/>
  <c r="G17" i="1"/>
  <c r="G53" i="1"/>
  <c r="G34" i="1"/>
  <c r="G20" i="1"/>
  <c r="G85" i="1"/>
  <c r="G70" i="1"/>
  <c r="G28" i="1"/>
  <c r="G48" i="1"/>
  <c r="G11" i="1"/>
  <c r="G76" i="1"/>
  <c r="G40" i="1"/>
  <c r="G51" i="1"/>
  <c r="G69" i="1"/>
  <c r="G18" i="1"/>
  <c r="G21" i="1"/>
  <c r="G22" i="1"/>
  <c r="G68" i="1"/>
  <c r="G63" i="1"/>
  <c r="G36" i="1"/>
  <c r="G64" i="1"/>
  <c r="G59" i="1"/>
  <c r="G86" i="1"/>
  <c r="G50" i="1"/>
  <c r="G78" i="1"/>
  <c r="G54" i="1"/>
  <c r="G47" i="1"/>
  <c r="G67" i="1"/>
  <c r="G42" i="1"/>
  <c r="G66" i="1"/>
  <c r="G74" i="1"/>
  <c r="G24" i="1"/>
  <c r="G77" i="1"/>
  <c r="G75" i="1"/>
  <c r="G72" i="1"/>
  <c r="G23" i="1"/>
  <c r="G73" i="1"/>
  <c r="G55" i="1"/>
  <c r="G45" i="1"/>
  <c r="G35" i="1"/>
  <c r="G79" i="1"/>
  <c r="G10" i="1"/>
  <c r="G33" i="1"/>
  <c r="G30" i="1"/>
  <c r="G6" i="1"/>
  <c r="G4" i="1"/>
</calcChain>
</file>

<file path=xl/sharedStrings.xml><?xml version="1.0" encoding="utf-8"?>
<sst xmlns="http://schemas.openxmlformats.org/spreadsheetml/2006/main" count="102" uniqueCount="98">
  <si>
    <t>01.01.2020</t>
  </si>
  <si>
    <t>01.11.2020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</si>
  <si>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</si>
  <si>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</si>
  <si>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</si>
  <si>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</si>
  <si>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</si>
  <si>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</si>
  <si>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</si>
  <si>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</si>
  <si>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</si>
  <si>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</si>
  <si>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</si>
  <si>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</si>
  <si>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</si>
  <si>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</si>
  <si>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</si>
  <si>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</si>
  <si>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</si>
  <si>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</si>
  <si>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</si>
  <si>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</si>
  <si>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</si>
  <si>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</si>
  <si>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</si>
  <si>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</si>
  <si>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</si>
  <si>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</si>
  <si>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Адыгея (Адыгея)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</si>
  <si>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</si>
  <si>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</si>
  <si>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</si>
  <si>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</si>
  <si>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</si>
  <si>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</si>
  <si>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</si>
  <si>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</si>
  <si>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</si>
  <si>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</si>
  <si>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</si>
  <si>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</si>
  <si>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</si>
  <si>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</si>
  <si>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</si>
  <si>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</si>
  <si>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</si>
  <si>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</si>
  <si>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</si>
  <si>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</si>
  <si>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</si>
  <si>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</si>
  <si>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</si>
  <si>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</si>
  <si>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</si>
  <si>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</si>
  <si>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</si>
  <si>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</si>
  <si>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</si>
  <si>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</si>
  <si>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</si>
  <si>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</si>
  <si>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</si>
  <si>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</si>
  <si>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</si>
  <si>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</si>
  <si>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</si>
  <si>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</si>
  <si>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</si>
  <si>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</si>
  <si>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</si>
  <si>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</si>
  <si>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</si>
  <si>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</si>
  <si>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</si>
  <si>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</si>
  <si>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</si>
  <si>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</si>
  <si>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</si>
  <si>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</si>
  <si>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</si>
  <si>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</si>
  <si>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Динамика ипотечного портфеля</t>
  </si>
  <si>
    <t>Динамика просроченной задолженности</t>
  </si>
  <si>
    <t>Портфель</t>
  </si>
  <si>
    <t>Просроченная задолженность</t>
  </si>
  <si>
    <t>Динамика ипотечного портфеля и просроченной задолженности, млн рублей</t>
  </si>
  <si>
    <t>Севастополь</t>
  </si>
  <si>
    <t>Санкт-Петербург</t>
  </si>
  <si>
    <t>Москва</t>
  </si>
  <si>
    <t>Россия</t>
  </si>
  <si>
    <t>Ханты-Мансийский автономный округ - Югра</t>
  </si>
  <si>
    <t>Ямало-Ненецкий автономный округ</t>
  </si>
  <si>
    <t>Ненецкий автономный округ</t>
  </si>
  <si>
    <t>Данные на 01.11.2020 г.</t>
  </si>
  <si>
    <t>Источник: Банк России, Коллекторское агентство "Долговой Консультант"</t>
  </si>
  <si>
    <t>Коллекторское агентство "Долговой Консультант" (рег. ФССП №78922/18/42403-АЛ)</t>
  </si>
  <si>
    <t>Декабрь 2020 г.</t>
  </si>
  <si>
    <t>https://dolgcons.ru/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</si>
</sst>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6" formatCode="_-* #,##0_-;\-* #,##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center"/>
    </xf>
    <xf numFmtId="166" fontId="0" fillId="0" borderId="0" xfId="1" applyNumberFormat="1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0" fontId="3" fillId="0" borderId="0" xfId="3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1</xdr:col>
      <xdr:colOff>1333691</xdr:colOff>
      <xdr:row>2</xdr:row>
      <xdr:rowOff>114396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E52C11F-21AF-454D-B449-57D4CEAB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1371791" cy="6858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B285CE-D183-4218-9286-6A0AE802D88F}" name="Таблица1" displayName="Таблица1" ref="A4:H89" headerRowCount="0" totalsRowShown="0" headerRowDxfId="6" dataDxfId="7" headerRowCellStyle="Финансовый" dataCellStyle="Финансовый">
  <tableColumns count="8">
    <tableColumn id="1" xr3:uid="{10F94B0A-B83C-469F-A96C-42C4E76B98E0}" name="Столбец1"/>
    <tableColumn id="2" xr3:uid="{72CFA68B-D57E-4D0B-AF19-74D28CD547E8}" name="Столбец2"/>
    <tableColumn id="3" xr3:uid="{8884A939-B01C-4E85-A56D-2EC5F7339EBF}" name="Столбец3" headerRowDxfId="0" dataDxfId="13" dataCellStyle="Финансовый"/>
    <tableColumn id="4" xr3:uid="{DF3CAFD2-7969-4C5F-A213-89B9779F27E9}" name="Столбец4" headerRowDxfId="1" dataDxfId="12" dataCellStyle="Финансовый"/>
    <tableColumn id="5" xr3:uid="{877A9532-1BA3-4529-A56F-2A0B2E307409}" name="Столбец5" headerRowDxfId="2" dataDxfId="11" dataCellStyle="Финансовый"/>
    <tableColumn id="6" xr3:uid="{D82B2297-43A7-4D3C-9312-5F98978B9014}" name="Столбец6" headerRowDxfId="3" dataDxfId="10" dataCellStyle="Финансовый"/>
    <tableColumn id="7" xr3:uid="{747829F5-6B77-4353-A757-68ADA66D442C}" name="Столбец7" headerRowDxfId="4" dataDxfId="9" dataCellStyle="Процентный">
      <calculatedColumnFormula>E5/C5-1</calculatedColumnFormula>
    </tableColumn>
    <tableColumn id="8" xr3:uid="{E4EF78DD-7E30-4069-AD3F-A85E71415762}" name="Столбец8" headerRowDxfId="5" dataDxfId="8" dataCellStyle="Процентный">
      <calculatedColumnFormula>F5/D5-1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dolgcon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F2CA-641C-4A15-A6AD-FB43B1F048BE}">
  <dimension ref="A1:H97"/>
  <sheetViews>
    <sheetView tabSelected="1" workbookViewId="0">
      <selection activeCell="K8" sqref="K8"/>
    </sheetView>
  </sheetViews>
  <sheetFormatPr defaultRowHeight="15" x14ac:dyDescent="0.25"/>
  <cols>
    <col min="1" max="1" width="3" bestFit="1" customWidth="1"/>
    <col min="2" max="2" width="43.140625" bestFit="1" customWidth="1"/>
    <col min="3" max="3" width="14.28515625" customWidth="1"/>
    <col min="4" max="4" width="15.7109375" customWidth="1"/>
    <col min="5" max="5" width="13.28515625" customWidth="1"/>
    <col min="6" max="6" width="16.7109375" customWidth="1"/>
    <col min="7" max="7" width="18.85546875" customWidth="1"/>
    <col min="8" max="8" width="20" customWidth="1"/>
  </cols>
  <sheetData>
    <row r="1" spans="1:8" ht="19.5" thickBot="1" x14ac:dyDescent="0.3">
      <c r="C1" s="1" t="s">
        <v>85</v>
      </c>
      <c r="D1" s="1"/>
      <c r="E1" s="1"/>
      <c r="F1" s="1"/>
      <c r="G1" s="1"/>
      <c r="H1" s="1"/>
    </row>
    <row r="2" spans="1:8" ht="30" x14ac:dyDescent="0.25">
      <c r="C2" s="8" t="s">
        <v>83</v>
      </c>
      <c r="D2" s="9" t="s">
        <v>84</v>
      </c>
      <c r="E2" s="9" t="s">
        <v>83</v>
      </c>
      <c r="F2" s="9" t="s">
        <v>84</v>
      </c>
      <c r="G2" s="10" t="s">
        <v>81</v>
      </c>
      <c r="H2" s="11" t="s">
        <v>82</v>
      </c>
    </row>
    <row r="3" spans="1:8" ht="15.75" thickBot="1" x14ac:dyDescent="0.3">
      <c r="C3" s="12" t="s">
        <v>0</v>
      </c>
      <c r="D3" s="13" t="s">
        <v>0</v>
      </c>
      <c r="E3" s="13" t="s">
        <v>1</v>
      </c>
      <c r="F3" s="13" t="s">
        <v>1</v>
      </c>
      <c r="G3" s="14"/>
      <c r="H3" s="15"/>
    </row>
    <row r="4" spans="1:8" x14ac:dyDescent="0.25">
      <c r="B4" t="s">
        <v>89</v>
      </c>
      <c r="C4" s="3">
        <v>7436298</v>
      </c>
      <c r="D4" s="3">
        <v>76221</v>
      </c>
      <c r="E4" s="3">
        <v>8815653</v>
      </c>
      <c r="F4" s="3">
        <v>82481</v>
      </c>
      <c r="G4" s="2">
        <f>E4/C4-1</f>
        <v>0.18548947339119537</v>
      </c>
      <c r="H4" s="2">
        <f>F4/D4-1</f>
        <v>8.2129596830269769E-2</v>
      </c>
    </row>
    <row r="5" spans="1:8" x14ac:dyDescent="0.25">
      <c r="A5">
        <v>1</v>
      </c>
      <c r="B5" t="s">
        <v>23</v>
      </c>
      <c r="C5" s="3">
        <v>46430</v>
      </c>
      <c r="D5" s="3">
        <v>364</v>
      </c>
      <c r="E5" s="3">
        <v>56283</v>
      </c>
      <c r="F5" s="3">
        <v>1971</v>
      </c>
      <c r="G5" s="2">
        <f>E5/C5-1</f>
        <v>0.21221193194055576</v>
      </c>
      <c r="H5" s="2">
        <f>F5/D5-1</f>
        <v>4.4148351648351651</v>
      </c>
    </row>
    <row r="6" spans="1:8" x14ac:dyDescent="0.25">
      <c r="A6">
        <v>2</v>
      </c>
      <c r="B6" t="s">
        <v>80</v>
      </c>
      <c r="C6" s="3">
        <v>3707</v>
      </c>
      <c r="D6" s="3">
        <v>4</v>
      </c>
      <c r="E6" s="3">
        <v>4712</v>
      </c>
      <c r="F6" s="3">
        <v>8</v>
      </c>
      <c r="G6" s="2">
        <f>E6/C6-1</f>
        <v>0.27110871324521169</v>
      </c>
      <c r="H6" s="2">
        <f>F6/D6-1</f>
        <v>1</v>
      </c>
    </row>
    <row r="7" spans="1:8" x14ac:dyDescent="0.25">
      <c r="A7">
        <v>3</v>
      </c>
      <c r="B7" t="s">
        <v>86</v>
      </c>
      <c r="C7" s="3">
        <v>5298</v>
      </c>
      <c r="D7" s="3">
        <v>13</v>
      </c>
      <c r="E7" s="3">
        <v>7990</v>
      </c>
      <c r="F7" s="3">
        <v>25</v>
      </c>
      <c r="G7" s="2">
        <f>E7/C7-1</f>
        <v>0.50811627029067563</v>
      </c>
      <c r="H7" s="2">
        <f>F7/D7-1</f>
        <v>0.92307692307692313</v>
      </c>
    </row>
    <row r="8" spans="1:8" x14ac:dyDescent="0.25">
      <c r="A8">
        <v>4</v>
      </c>
      <c r="B8" t="s">
        <v>37</v>
      </c>
      <c r="C8" s="3">
        <v>17357</v>
      </c>
      <c r="D8" s="3">
        <v>170</v>
      </c>
      <c r="E8" s="3">
        <v>20177</v>
      </c>
      <c r="F8" s="3">
        <v>243</v>
      </c>
      <c r="G8" s="2">
        <f>E8/C8-1</f>
        <v>0.16247047300800821</v>
      </c>
      <c r="H8" s="2">
        <f>F8/D8-1</f>
        <v>0.42941176470588238</v>
      </c>
    </row>
    <row r="9" spans="1:8" x14ac:dyDescent="0.25">
      <c r="A9">
        <v>5</v>
      </c>
      <c r="B9" t="s">
        <v>30</v>
      </c>
      <c r="C9" s="3">
        <v>14303</v>
      </c>
      <c r="D9" s="3">
        <v>47</v>
      </c>
      <c r="E9" s="3">
        <v>21794</v>
      </c>
      <c r="F9" s="3">
        <v>62</v>
      </c>
      <c r="G9" s="2">
        <f>E9/C9-1</f>
        <v>0.52373627910228615</v>
      </c>
      <c r="H9" s="2">
        <f>F9/D9-1</f>
        <v>0.31914893617021267</v>
      </c>
    </row>
    <row r="10" spans="1:8" x14ac:dyDescent="0.25">
      <c r="A10">
        <v>6</v>
      </c>
      <c r="B10" t="s">
        <v>77</v>
      </c>
      <c r="C10" s="3">
        <v>12046</v>
      </c>
      <c r="D10" s="3">
        <v>48</v>
      </c>
      <c r="E10" s="3">
        <v>13990</v>
      </c>
      <c r="F10" s="3">
        <v>63</v>
      </c>
      <c r="G10" s="2">
        <f>E10/C10-1</f>
        <v>0.16138137140959663</v>
      </c>
      <c r="H10" s="2">
        <f>F10/D10-1</f>
        <v>0.3125</v>
      </c>
    </row>
    <row r="11" spans="1:8" x14ac:dyDescent="0.25">
      <c r="A11">
        <v>7</v>
      </c>
      <c r="B11" t="s">
        <v>47</v>
      </c>
      <c r="C11" s="3">
        <v>69627</v>
      </c>
      <c r="D11" s="3">
        <v>352</v>
      </c>
      <c r="E11" s="3">
        <v>80872</v>
      </c>
      <c r="F11" s="3">
        <v>451</v>
      </c>
      <c r="G11" s="2">
        <f>E11/C11-1</f>
        <v>0.1615034397575652</v>
      </c>
      <c r="H11" s="2">
        <f>F11/D11-1</f>
        <v>0.28125</v>
      </c>
    </row>
    <row r="12" spans="1:8" x14ac:dyDescent="0.25">
      <c r="A12">
        <v>8</v>
      </c>
      <c r="B12" t="s">
        <v>15</v>
      </c>
      <c r="C12" s="3">
        <v>34762</v>
      </c>
      <c r="D12" s="3">
        <v>146</v>
      </c>
      <c r="E12" s="3">
        <v>40396</v>
      </c>
      <c r="F12" s="3">
        <v>186</v>
      </c>
      <c r="G12" s="2">
        <f>E12/C12-1</f>
        <v>0.16207352856567514</v>
      </c>
      <c r="H12" s="2">
        <f>F12/D12-1</f>
        <v>0.27397260273972601</v>
      </c>
    </row>
    <row r="13" spans="1:8" x14ac:dyDescent="0.25">
      <c r="A13">
        <v>9</v>
      </c>
      <c r="B13" t="s">
        <v>18</v>
      </c>
      <c r="C13" s="3">
        <v>46290</v>
      </c>
      <c r="D13" s="3">
        <v>461</v>
      </c>
      <c r="E13" s="3">
        <v>54296</v>
      </c>
      <c r="F13" s="3">
        <v>586</v>
      </c>
      <c r="G13" s="2">
        <f>E13/C13-1</f>
        <v>0.17295312162454102</v>
      </c>
      <c r="H13" s="2">
        <f>F13/D13-1</f>
        <v>0.27114967462039052</v>
      </c>
    </row>
    <row r="14" spans="1:8" x14ac:dyDescent="0.25">
      <c r="A14">
        <v>10</v>
      </c>
      <c r="B14" t="s">
        <v>6</v>
      </c>
      <c r="C14" s="3">
        <v>30792</v>
      </c>
      <c r="D14" s="3">
        <v>240</v>
      </c>
      <c r="E14" s="3">
        <v>35311</v>
      </c>
      <c r="F14" s="3">
        <v>293</v>
      </c>
      <c r="G14" s="2">
        <f>E14/C14-1</f>
        <v>0.14675889841517287</v>
      </c>
      <c r="H14" s="2">
        <f>F14/D14-1</f>
        <v>0.22083333333333344</v>
      </c>
    </row>
    <row r="15" spans="1:8" x14ac:dyDescent="0.25">
      <c r="A15">
        <v>11</v>
      </c>
      <c r="B15" t="s">
        <v>28</v>
      </c>
      <c r="C15" s="3">
        <v>12146</v>
      </c>
      <c r="D15" s="3">
        <v>174</v>
      </c>
      <c r="E15" s="3">
        <v>14401</v>
      </c>
      <c r="F15" s="3">
        <v>211</v>
      </c>
      <c r="G15" s="2">
        <f>E15/C15-1</f>
        <v>0.18565782973818545</v>
      </c>
      <c r="H15" s="2">
        <f>F15/D15-1</f>
        <v>0.21264367816091956</v>
      </c>
    </row>
    <row r="16" spans="1:8" x14ac:dyDescent="0.25">
      <c r="A16">
        <v>12</v>
      </c>
      <c r="B16" t="s">
        <v>32</v>
      </c>
      <c r="C16" s="3">
        <v>37688</v>
      </c>
      <c r="D16" s="3">
        <v>355</v>
      </c>
      <c r="E16" s="3">
        <v>43411</v>
      </c>
      <c r="F16" s="3">
        <v>425</v>
      </c>
      <c r="G16" s="2">
        <f>E16/C16-1</f>
        <v>0.15185204839736777</v>
      </c>
      <c r="H16" s="2">
        <f>F16/D16-1</f>
        <v>0.19718309859154926</v>
      </c>
    </row>
    <row r="17" spans="1:8" x14ac:dyDescent="0.25">
      <c r="A17">
        <v>13</v>
      </c>
      <c r="B17" t="s">
        <v>39</v>
      </c>
      <c r="C17" s="3">
        <v>18250</v>
      </c>
      <c r="D17" s="3">
        <v>504</v>
      </c>
      <c r="E17" s="3">
        <v>20718</v>
      </c>
      <c r="F17" s="3">
        <v>599</v>
      </c>
      <c r="G17" s="2">
        <f>E17/C17-1</f>
        <v>0.13523287671232875</v>
      </c>
      <c r="H17" s="2">
        <f>F17/D17-1</f>
        <v>0.18849206349206349</v>
      </c>
    </row>
    <row r="18" spans="1:8" x14ac:dyDescent="0.25">
      <c r="A18">
        <v>14</v>
      </c>
      <c r="B18" t="s">
        <v>52</v>
      </c>
      <c r="C18" s="3">
        <v>49856</v>
      </c>
      <c r="D18" s="3">
        <v>298</v>
      </c>
      <c r="E18" s="3">
        <v>59308</v>
      </c>
      <c r="F18" s="3">
        <v>354</v>
      </c>
      <c r="G18" s="2">
        <f>E18/C18-1</f>
        <v>0.18958600770218226</v>
      </c>
      <c r="H18" s="2">
        <f>F18/D18-1</f>
        <v>0.18791946308724827</v>
      </c>
    </row>
    <row r="19" spans="1:8" x14ac:dyDescent="0.25">
      <c r="A19">
        <v>15</v>
      </c>
      <c r="B19" t="s">
        <v>5</v>
      </c>
      <c r="C19" s="3">
        <v>93905</v>
      </c>
      <c r="D19" s="3">
        <v>1129</v>
      </c>
      <c r="E19" s="3">
        <v>112233</v>
      </c>
      <c r="F19" s="3">
        <v>1341</v>
      </c>
      <c r="G19" s="2">
        <f>E19/C19-1</f>
        <v>0.19517597572014278</v>
      </c>
      <c r="H19" s="2">
        <f>F19/D19-1</f>
        <v>0.18777679362267485</v>
      </c>
    </row>
    <row r="20" spans="1:8" x14ac:dyDescent="0.25">
      <c r="A20">
        <v>16</v>
      </c>
      <c r="B20" t="s">
        <v>42</v>
      </c>
      <c r="C20" s="3">
        <v>213121</v>
      </c>
      <c r="D20" s="3">
        <v>1463</v>
      </c>
      <c r="E20" s="3">
        <v>250423</v>
      </c>
      <c r="F20" s="3">
        <v>1697</v>
      </c>
      <c r="G20" s="2">
        <f>E20/C20-1</f>
        <v>0.17502733189127295</v>
      </c>
      <c r="H20" s="2">
        <f>F20/D20-1</f>
        <v>0.15994531784005472</v>
      </c>
    </row>
    <row r="21" spans="1:8" x14ac:dyDescent="0.25">
      <c r="A21">
        <v>17</v>
      </c>
      <c r="B21" t="s">
        <v>53</v>
      </c>
      <c r="C21" s="3">
        <v>138819</v>
      </c>
      <c r="D21" s="3">
        <v>1296</v>
      </c>
      <c r="E21" s="3">
        <v>159241</v>
      </c>
      <c r="F21" s="3">
        <v>1502</v>
      </c>
      <c r="G21" s="2">
        <f>E21/C21-1</f>
        <v>0.14711242697325289</v>
      </c>
      <c r="H21" s="2">
        <f>F21/D21-1</f>
        <v>0.15895061728395055</v>
      </c>
    </row>
    <row r="22" spans="1:8" x14ac:dyDescent="0.25">
      <c r="A22">
        <v>18</v>
      </c>
      <c r="B22" t="s">
        <v>54</v>
      </c>
      <c r="C22" s="3">
        <v>90699</v>
      </c>
      <c r="D22" s="3">
        <v>823</v>
      </c>
      <c r="E22" s="3">
        <v>105192</v>
      </c>
      <c r="F22" s="3">
        <v>952</v>
      </c>
      <c r="G22" s="2">
        <f>E22/C22-1</f>
        <v>0.15979227995898526</v>
      </c>
      <c r="H22" s="2">
        <f>F22/D22-1</f>
        <v>0.15674362089914951</v>
      </c>
    </row>
    <row r="23" spans="1:8" x14ac:dyDescent="0.25">
      <c r="A23">
        <v>19</v>
      </c>
      <c r="B23" t="s">
        <v>71</v>
      </c>
      <c r="C23" s="3">
        <v>97015</v>
      </c>
      <c r="D23" s="3">
        <v>784</v>
      </c>
      <c r="E23" s="3">
        <v>112275</v>
      </c>
      <c r="F23" s="3">
        <v>906</v>
      </c>
      <c r="G23" s="2">
        <f>E23/C23-1</f>
        <v>0.1572952636190279</v>
      </c>
      <c r="H23" s="2">
        <f>F23/D23-1</f>
        <v>0.15561224489795911</v>
      </c>
    </row>
    <row r="24" spans="1:8" x14ac:dyDescent="0.25">
      <c r="A24">
        <v>20</v>
      </c>
      <c r="B24" t="s">
        <v>67</v>
      </c>
      <c r="C24" s="3">
        <v>175868</v>
      </c>
      <c r="D24" s="3">
        <v>1635</v>
      </c>
      <c r="E24" s="3">
        <v>211194</v>
      </c>
      <c r="F24" s="3">
        <v>1885</v>
      </c>
      <c r="G24" s="2">
        <f>E24/C24-1</f>
        <v>0.20086655901016681</v>
      </c>
      <c r="H24" s="2">
        <f>F24/D24-1</f>
        <v>0.15290519877675846</v>
      </c>
    </row>
    <row r="25" spans="1:8" x14ac:dyDescent="0.25">
      <c r="A25">
        <v>21</v>
      </c>
      <c r="B25" t="s">
        <v>31</v>
      </c>
      <c r="C25" s="3">
        <v>213643</v>
      </c>
      <c r="D25" s="3">
        <v>2734</v>
      </c>
      <c r="E25" s="3">
        <v>257960</v>
      </c>
      <c r="F25" s="3">
        <v>3152</v>
      </c>
      <c r="G25" s="2">
        <f>E25/C25-1</f>
        <v>0.20743483287540432</v>
      </c>
      <c r="H25" s="2">
        <f>F25/D25-1</f>
        <v>0.15288953913679593</v>
      </c>
    </row>
    <row r="26" spans="1:8" x14ac:dyDescent="0.25">
      <c r="A26">
        <v>22</v>
      </c>
      <c r="B26" t="s">
        <v>2</v>
      </c>
      <c r="C26" s="3">
        <v>48003</v>
      </c>
      <c r="D26" s="3">
        <v>304</v>
      </c>
      <c r="E26" s="3">
        <v>60273</v>
      </c>
      <c r="F26" s="3">
        <v>349</v>
      </c>
      <c r="G26" s="2">
        <f>E26/C26-1</f>
        <v>0.25560902443597278</v>
      </c>
      <c r="H26" s="2">
        <f>F26/D26-1</f>
        <v>0.14802631578947367</v>
      </c>
    </row>
    <row r="27" spans="1:8" x14ac:dyDescent="0.25">
      <c r="A27">
        <v>23</v>
      </c>
      <c r="B27" t="s">
        <v>38</v>
      </c>
      <c r="C27" s="3">
        <v>9809</v>
      </c>
      <c r="D27" s="3">
        <v>456</v>
      </c>
      <c r="E27" s="3">
        <v>11519</v>
      </c>
      <c r="F27" s="3">
        <v>520</v>
      </c>
      <c r="G27" s="2">
        <f>E27/C27-1</f>
        <v>0.17432969721684177</v>
      </c>
      <c r="H27" s="2">
        <f>F27/D27-1</f>
        <v>0.14035087719298245</v>
      </c>
    </row>
    <row r="28" spans="1:8" x14ac:dyDescent="0.25">
      <c r="A28">
        <v>24</v>
      </c>
      <c r="B28" t="s">
        <v>45</v>
      </c>
      <c r="C28" s="3">
        <v>212042</v>
      </c>
      <c r="D28" s="3">
        <v>1426</v>
      </c>
      <c r="E28" s="3">
        <v>256049</v>
      </c>
      <c r="F28" s="3">
        <v>1624</v>
      </c>
      <c r="G28" s="2">
        <f>E28/C28-1</f>
        <v>0.20753907244791137</v>
      </c>
      <c r="H28" s="2">
        <f>F28/D28-1</f>
        <v>0.13884992987377287</v>
      </c>
    </row>
    <row r="29" spans="1:8" x14ac:dyDescent="0.25">
      <c r="A29">
        <v>25</v>
      </c>
      <c r="B29" t="s">
        <v>36</v>
      </c>
      <c r="C29" s="3">
        <v>1244</v>
      </c>
      <c r="D29" s="3">
        <v>29</v>
      </c>
      <c r="E29" s="3">
        <v>1722</v>
      </c>
      <c r="F29" s="3">
        <v>33</v>
      </c>
      <c r="G29" s="2">
        <f>E29/C29-1</f>
        <v>0.38424437299035374</v>
      </c>
      <c r="H29" s="2">
        <f>F29/D29-1</f>
        <v>0.13793103448275867</v>
      </c>
    </row>
    <row r="30" spans="1:8" x14ac:dyDescent="0.25">
      <c r="A30">
        <v>26</v>
      </c>
      <c r="B30" t="s">
        <v>79</v>
      </c>
      <c r="C30" s="3">
        <v>6028</v>
      </c>
      <c r="D30" s="3">
        <v>66</v>
      </c>
      <c r="E30" s="3">
        <v>6722</v>
      </c>
      <c r="F30" s="3">
        <v>75</v>
      </c>
      <c r="G30" s="2">
        <f>E30/C30-1</f>
        <v>0.11512939615129403</v>
      </c>
      <c r="H30" s="2">
        <f>F30/D30-1</f>
        <v>0.13636363636363646</v>
      </c>
    </row>
    <row r="31" spans="1:8" x14ac:dyDescent="0.25">
      <c r="A31">
        <v>27</v>
      </c>
      <c r="B31" t="s">
        <v>27</v>
      </c>
      <c r="C31" s="3">
        <v>21690</v>
      </c>
      <c r="D31" s="3">
        <v>170</v>
      </c>
      <c r="E31" s="3">
        <v>25617</v>
      </c>
      <c r="F31" s="3">
        <v>192</v>
      </c>
      <c r="G31" s="2">
        <f>E31/C31-1</f>
        <v>0.18105117565698481</v>
      </c>
      <c r="H31" s="2">
        <f>F31/D31-1</f>
        <v>0.12941176470588234</v>
      </c>
    </row>
    <row r="32" spans="1:8" x14ac:dyDescent="0.25">
      <c r="A32">
        <v>28</v>
      </c>
      <c r="B32" t="s">
        <v>12</v>
      </c>
      <c r="C32" s="3">
        <v>30032</v>
      </c>
      <c r="D32" s="3">
        <v>149</v>
      </c>
      <c r="E32" s="3">
        <v>35122</v>
      </c>
      <c r="F32" s="3">
        <v>168</v>
      </c>
      <c r="G32" s="2">
        <f>E32/C32-1</f>
        <v>0.16948588172615886</v>
      </c>
      <c r="H32" s="2">
        <f>F32/D32-1</f>
        <v>0.12751677852348986</v>
      </c>
    </row>
    <row r="33" spans="1:8" x14ac:dyDescent="0.25">
      <c r="A33">
        <v>29</v>
      </c>
      <c r="B33" t="s">
        <v>78</v>
      </c>
      <c r="C33" s="3">
        <v>32897</v>
      </c>
      <c r="D33" s="3">
        <v>157</v>
      </c>
      <c r="E33" s="3">
        <v>41410</v>
      </c>
      <c r="F33" s="3">
        <v>177</v>
      </c>
      <c r="G33" s="2">
        <f>E33/C33-1</f>
        <v>0.25877739611514738</v>
      </c>
      <c r="H33" s="2">
        <f>F33/D33-1</f>
        <v>0.12738853503184711</v>
      </c>
    </row>
    <row r="34" spans="1:8" x14ac:dyDescent="0.25">
      <c r="A34">
        <v>30</v>
      </c>
      <c r="B34" t="s">
        <v>41</v>
      </c>
      <c r="C34" s="3">
        <v>88716</v>
      </c>
      <c r="D34" s="3">
        <v>1159</v>
      </c>
      <c r="E34" s="3">
        <v>102602</v>
      </c>
      <c r="F34" s="3">
        <v>1300</v>
      </c>
      <c r="G34" s="2">
        <f>E34/C34-1</f>
        <v>0.15652193516389379</v>
      </c>
      <c r="H34" s="2">
        <f>F34/D34-1</f>
        <v>0.12165660051768756</v>
      </c>
    </row>
    <row r="35" spans="1:8" x14ac:dyDescent="0.25">
      <c r="A35">
        <v>31</v>
      </c>
      <c r="B35" t="s">
        <v>75</v>
      </c>
      <c r="C35" s="3">
        <v>76635</v>
      </c>
      <c r="D35" s="3">
        <v>535</v>
      </c>
      <c r="E35" s="3">
        <v>92457</v>
      </c>
      <c r="F35" s="3">
        <v>593</v>
      </c>
      <c r="G35" s="2">
        <f>E35/C35-1</f>
        <v>0.20645918966529653</v>
      </c>
      <c r="H35" s="2">
        <f>F35/D35-1</f>
        <v>0.108411214953271</v>
      </c>
    </row>
    <row r="36" spans="1:8" x14ac:dyDescent="0.25">
      <c r="A36">
        <v>32</v>
      </c>
      <c r="B36" t="s">
        <v>57</v>
      </c>
      <c r="C36" s="3">
        <v>236839</v>
      </c>
      <c r="D36" s="3">
        <v>2169</v>
      </c>
      <c r="E36" s="3">
        <v>282282</v>
      </c>
      <c r="F36" s="3">
        <v>2403</v>
      </c>
      <c r="G36" s="2">
        <f>E36/C36-1</f>
        <v>0.19187296011214361</v>
      </c>
      <c r="H36" s="2">
        <f>F36/D36-1</f>
        <v>0.10788381742738595</v>
      </c>
    </row>
    <row r="37" spans="1:8" x14ac:dyDescent="0.25">
      <c r="A37">
        <v>33</v>
      </c>
      <c r="B37" t="s">
        <v>24</v>
      </c>
      <c r="C37" s="3">
        <v>121251</v>
      </c>
      <c r="D37" s="3">
        <v>711</v>
      </c>
      <c r="E37" s="3">
        <v>145990</v>
      </c>
      <c r="F37" s="3">
        <v>787</v>
      </c>
      <c r="G37" s="2">
        <f>E37/C37-1</f>
        <v>0.20403130695829308</v>
      </c>
      <c r="H37" s="2">
        <f>F37/D37-1</f>
        <v>0.10689170182841079</v>
      </c>
    </row>
    <row r="38" spans="1:8" x14ac:dyDescent="0.25">
      <c r="A38">
        <v>34</v>
      </c>
      <c r="B38" t="s">
        <v>87</v>
      </c>
      <c r="C38" s="3">
        <v>472204</v>
      </c>
      <c r="D38" s="3">
        <v>3344</v>
      </c>
      <c r="E38" s="3">
        <v>564769</v>
      </c>
      <c r="F38" s="3">
        <v>3686</v>
      </c>
      <c r="G38" s="2">
        <f>E38/C38-1</f>
        <v>0.19602756435777757</v>
      </c>
      <c r="H38" s="2">
        <f>F38/D38-1</f>
        <v>0.10227272727272729</v>
      </c>
    </row>
    <row r="39" spans="1:8" x14ac:dyDescent="0.25">
      <c r="A39">
        <v>35</v>
      </c>
      <c r="B39" t="s">
        <v>88</v>
      </c>
      <c r="C39" s="3">
        <v>906966</v>
      </c>
      <c r="D39" s="3">
        <v>15247</v>
      </c>
      <c r="E39" s="3">
        <v>1122985</v>
      </c>
      <c r="F39" s="3">
        <v>16796</v>
      </c>
      <c r="G39" s="2">
        <f>E39/C39-1</f>
        <v>0.23817761636048096</v>
      </c>
      <c r="H39" s="2">
        <f>F39/D39-1</f>
        <v>0.10159375614875055</v>
      </c>
    </row>
    <row r="40" spans="1:8" x14ac:dyDescent="0.25">
      <c r="A40">
        <v>36</v>
      </c>
      <c r="B40" t="s">
        <v>49</v>
      </c>
      <c r="C40" s="3">
        <v>57391</v>
      </c>
      <c r="D40" s="3">
        <v>275</v>
      </c>
      <c r="E40" s="3">
        <v>66649</v>
      </c>
      <c r="F40" s="3">
        <v>300</v>
      </c>
      <c r="G40" s="2">
        <f>E40/C40-1</f>
        <v>0.16131449181927482</v>
      </c>
      <c r="H40" s="2">
        <f>F40/D40-1</f>
        <v>9.0909090909090828E-2</v>
      </c>
    </row>
    <row r="41" spans="1:8" x14ac:dyDescent="0.25">
      <c r="A41">
        <v>37</v>
      </c>
      <c r="B41" t="s">
        <v>13</v>
      </c>
      <c r="C41" s="3">
        <v>53105</v>
      </c>
      <c r="D41" s="3">
        <v>311</v>
      </c>
      <c r="E41" s="3">
        <v>61996</v>
      </c>
      <c r="F41" s="3">
        <v>339</v>
      </c>
      <c r="G41" s="2">
        <f>E41/C41-1</f>
        <v>0.16742302984653046</v>
      </c>
      <c r="H41" s="2">
        <f>F41/D41-1</f>
        <v>9.0032154340836001E-2</v>
      </c>
    </row>
    <row r="42" spans="1:8" x14ac:dyDescent="0.25">
      <c r="A42">
        <v>38</v>
      </c>
      <c r="B42" t="s">
        <v>64</v>
      </c>
      <c r="C42" s="3">
        <v>165053</v>
      </c>
      <c r="D42" s="3">
        <v>2457</v>
      </c>
      <c r="E42" s="3">
        <v>192875</v>
      </c>
      <c r="F42" s="3">
        <v>2672</v>
      </c>
      <c r="G42" s="2">
        <f>E42/C42-1</f>
        <v>0.16856403700629485</v>
      </c>
      <c r="H42" s="2">
        <f>F42/D42-1</f>
        <v>8.7505087505087564E-2</v>
      </c>
    </row>
    <row r="43" spans="1:8" x14ac:dyDescent="0.25">
      <c r="A43">
        <v>39</v>
      </c>
      <c r="B43" t="s">
        <v>4</v>
      </c>
      <c r="C43" s="3">
        <v>51423</v>
      </c>
      <c r="D43" s="3">
        <v>477</v>
      </c>
      <c r="E43" s="3">
        <v>59614</v>
      </c>
      <c r="F43" s="3">
        <v>518</v>
      </c>
      <c r="G43" s="2">
        <f>E43/C43-1</f>
        <v>0.15928670050366578</v>
      </c>
      <c r="H43" s="2">
        <f>F43/D43-1</f>
        <v>8.595387840670865E-2</v>
      </c>
    </row>
    <row r="44" spans="1:8" x14ac:dyDescent="0.25">
      <c r="A44">
        <v>40</v>
      </c>
      <c r="B44" t="s">
        <v>33</v>
      </c>
      <c r="C44" s="3">
        <v>87012</v>
      </c>
      <c r="D44" s="3">
        <v>843</v>
      </c>
      <c r="E44" s="3">
        <v>101206</v>
      </c>
      <c r="F44" s="3">
        <v>912</v>
      </c>
      <c r="G44" s="2">
        <f>E44/C44-1</f>
        <v>0.16312692502183612</v>
      </c>
      <c r="H44" s="2">
        <f>F44/D44-1</f>
        <v>8.1850533807829251E-2</v>
      </c>
    </row>
    <row r="45" spans="1:8" x14ac:dyDescent="0.25">
      <c r="A45">
        <v>41</v>
      </c>
      <c r="B45" t="s">
        <v>74</v>
      </c>
      <c r="C45" s="3">
        <v>84614</v>
      </c>
      <c r="D45" s="3">
        <v>577</v>
      </c>
      <c r="E45" s="3">
        <v>109647</v>
      </c>
      <c r="F45" s="3">
        <v>623</v>
      </c>
      <c r="G45" s="2">
        <f>E45/C45-1</f>
        <v>0.29584938662632654</v>
      </c>
      <c r="H45" s="2">
        <f>F45/D45-1</f>
        <v>7.9722703639514725E-2</v>
      </c>
    </row>
    <row r="46" spans="1:8" x14ac:dyDescent="0.25">
      <c r="A46">
        <v>42</v>
      </c>
      <c r="B46" t="s">
        <v>34</v>
      </c>
      <c r="C46" s="3">
        <v>162291</v>
      </c>
      <c r="D46" s="3">
        <v>1676</v>
      </c>
      <c r="E46" s="3">
        <v>191229</v>
      </c>
      <c r="F46" s="3">
        <v>1778</v>
      </c>
      <c r="G46" s="2">
        <f>E46/C46-1</f>
        <v>0.17830933323474496</v>
      </c>
      <c r="H46" s="2">
        <f>F46/D46-1</f>
        <v>6.0859188544152731E-2</v>
      </c>
    </row>
    <row r="47" spans="1:8" x14ac:dyDescent="0.25">
      <c r="A47">
        <v>43</v>
      </c>
      <c r="B47" t="s">
        <v>62</v>
      </c>
      <c r="C47" s="3">
        <v>21122</v>
      </c>
      <c r="D47" s="3">
        <v>171</v>
      </c>
      <c r="E47" s="3">
        <v>25023</v>
      </c>
      <c r="F47" s="3">
        <v>180</v>
      </c>
      <c r="G47" s="2">
        <f>E47/C47-1</f>
        <v>0.18468894991004636</v>
      </c>
      <c r="H47" s="2">
        <f>F47/D47-1</f>
        <v>5.2631578947368363E-2</v>
      </c>
    </row>
    <row r="48" spans="1:8" x14ac:dyDescent="0.25">
      <c r="A48">
        <v>44</v>
      </c>
      <c r="B48" t="s">
        <v>46</v>
      </c>
      <c r="C48" s="3">
        <v>79561</v>
      </c>
      <c r="D48" s="3">
        <v>395</v>
      </c>
      <c r="E48" s="3">
        <v>94241</v>
      </c>
      <c r="F48" s="3">
        <v>415</v>
      </c>
      <c r="G48" s="2">
        <f>E48/C48-1</f>
        <v>0.18451251241186006</v>
      </c>
      <c r="H48" s="2">
        <f>F48/D48-1</f>
        <v>5.0632911392405111E-2</v>
      </c>
    </row>
    <row r="49" spans="1:8" x14ac:dyDescent="0.25">
      <c r="A49">
        <v>45</v>
      </c>
      <c r="B49" t="s">
        <v>19</v>
      </c>
      <c r="C49" s="3">
        <v>31510</v>
      </c>
      <c r="D49" s="3">
        <v>140</v>
      </c>
      <c r="E49" s="3">
        <v>37105</v>
      </c>
      <c r="F49" s="3">
        <v>147</v>
      </c>
      <c r="G49" s="2">
        <f>E49/C49-1</f>
        <v>0.17756267851475727</v>
      </c>
      <c r="H49" s="2">
        <f>F49/D49-1</f>
        <v>5.0000000000000044E-2</v>
      </c>
    </row>
    <row r="50" spans="1:8" x14ac:dyDescent="0.25">
      <c r="A50">
        <v>46</v>
      </c>
      <c r="B50" t="s">
        <v>59</v>
      </c>
      <c r="C50" s="3">
        <v>148471</v>
      </c>
      <c r="D50" s="3">
        <v>1553</v>
      </c>
      <c r="E50" s="3">
        <v>171496</v>
      </c>
      <c r="F50" s="3">
        <v>1617</v>
      </c>
      <c r="G50" s="2">
        <f>E50/C50-1</f>
        <v>0.15508079018798293</v>
      </c>
      <c r="H50" s="2">
        <f>F50/D50-1</f>
        <v>4.1210560206052849E-2</v>
      </c>
    </row>
    <row r="51" spans="1:8" x14ac:dyDescent="0.25">
      <c r="A51">
        <v>47</v>
      </c>
      <c r="B51" t="s">
        <v>50</v>
      </c>
      <c r="C51" s="3">
        <v>135115</v>
      </c>
      <c r="D51" s="3">
        <v>1143</v>
      </c>
      <c r="E51" s="3">
        <v>155501</v>
      </c>
      <c r="F51" s="3">
        <v>1187</v>
      </c>
      <c r="G51" s="2">
        <f>E51/C51-1</f>
        <v>0.15087888095326196</v>
      </c>
      <c r="H51" s="2">
        <f>F51/D51-1</f>
        <v>3.8495188101487221E-2</v>
      </c>
    </row>
    <row r="52" spans="1:8" x14ac:dyDescent="0.25">
      <c r="A52">
        <v>48</v>
      </c>
      <c r="B52" t="s">
        <v>14</v>
      </c>
      <c r="C52" s="3">
        <v>39154</v>
      </c>
      <c r="D52" s="3">
        <v>443</v>
      </c>
      <c r="E52" s="3">
        <v>44331</v>
      </c>
      <c r="F52" s="3">
        <v>455</v>
      </c>
      <c r="G52" s="2">
        <f>E52/C52-1</f>
        <v>0.13222148439495318</v>
      </c>
      <c r="H52" s="2">
        <f>F52/D52-1</f>
        <v>2.7088036117381531E-2</v>
      </c>
    </row>
    <row r="53" spans="1:8" x14ac:dyDescent="0.25">
      <c r="A53">
        <v>49</v>
      </c>
      <c r="B53" t="s">
        <v>40</v>
      </c>
      <c r="C53" s="3">
        <v>5593</v>
      </c>
      <c r="D53" s="3">
        <v>179</v>
      </c>
      <c r="E53" s="3">
        <v>7552</v>
      </c>
      <c r="F53" s="3">
        <v>183</v>
      </c>
      <c r="G53" s="2">
        <f>E53/C53-1</f>
        <v>0.35025925263722502</v>
      </c>
      <c r="H53" s="2">
        <f>F53/D53-1</f>
        <v>2.2346368715083775E-2</v>
      </c>
    </row>
    <row r="54" spans="1:8" x14ac:dyDescent="0.25">
      <c r="A54">
        <v>50</v>
      </c>
      <c r="B54" t="s">
        <v>61</v>
      </c>
      <c r="C54" s="3">
        <v>13000</v>
      </c>
      <c r="D54" s="3">
        <v>176</v>
      </c>
      <c r="E54" s="3">
        <v>15318</v>
      </c>
      <c r="F54" s="3">
        <v>179</v>
      </c>
      <c r="G54" s="2">
        <f>E54/C54-1</f>
        <v>0.17830769230769228</v>
      </c>
      <c r="H54" s="2">
        <f>F54/D54-1</f>
        <v>1.7045454545454586E-2</v>
      </c>
    </row>
    <row r="55" spans="1:8" x14ac:dyDescent="0.25">
      <c r="A55">
        <v>51</v>
      </c>
      <c r="B55" t="s">
        <v>73</v>
      </c>
      <c r="C55" s="3">
        <v>19193</v>
      </c>
      <c r="D55" s="3">
        <v>129</v>
      </c>
      <c r="E55" s="3">
        <v>22941</v>
      </c>
      <c r="F55" s="3">
        <v>131</v>
      </c>
      <c r="G55" s="2">
        <f>E55/C55-1</f>
        <v>0.19527952899494605</v>
      </c>
      <c r="H55" s="2">
        <f>F55/D55-1</f>
        <v>1.5503875968992276E-2</v>
      </c>
    </row>
    <row r="56" spans="1:8" x14ac:dyDescent="0.25">
      <c r="A56">
        <v>52</v>
      </c>
      <c r="B56" t="s">
        <v>22</v>
      </c>
      <c r="C56" s="3">
        <v>51434</v>
      </c>
      <c r="D56" s="3">
        <v>406</v>
      </c>
      <c r="E56" s="3">
        <v>60004</v>
      </c>
      <c r="F56" s="3">
        <v>412</v>
      </c>
      <c r="G56" s="2">
        <f>E56/C56-1</f>
        <v>0.16662130108488538</v>
      </c>
      <c r="H56" s="2">
        <f>F56/D56-1</f>
        <v>1.4778325123152802E-2</v>
      </c>
    </row>
    <row r="57" spans="1:8" x14ac:dyDescent="0.25">
      <c r="A57">
        <v>53</v>
      </c>
      <c r="B57" t="s">
        <v>26</v>
      </c>
      <c r="C57" s="3">
        <v>23960</v>
      </c>
      <c r="D57" s="3">
        <v>156</v>
      </c>
      <c r="E57" s="3">
        <v>28235</v>
      </c>
      <c r="F57" s="3">
        <v>158</v>
      </c>
      <c r="G57" s="2">
        <f>E57/C57-1</f>
        <v>0.17842237061769617</v>
      </c>
      <c r="H57" s="2">
        <f>F57/D57-1</f>
        <v>1.2820512820512775E-2</v>
      </c>
    </row>
    <row r="58" spans="1:8" x14ac:dyDescent="0.25">
      <c r="A58">
        <v>54</v>
      </c>
      <c r="B58" t="s">
        <v>16</v>
      </c>
      <c r="C58" s="3">
        <v>61445</v>
      </c>
      <c r="D58" s="3">
        <v>453</v>
      </c>
      <c r="E58" s="3">
        <v>71043</v>
      </c>
      <c r="F58" s="3">
        <v>454</v>
      </c>
      <c r="G58" s="2">
        <f>E58/C58-1</f>
        <v>0.156204735942713</v>
      </c>
      <c r="H58" s="2">
        <f>F58/D58-1</f>
        <v>2.2075055187638082E-3</v>
      </c>
    </row>
    <row r="59" spans="1:8" x14ac:dyDescent="0.25">
      <c r="A59">
        <v>55</v>
      </c>
      <c r="B59" t="s">
        <v>90</v>
      </c>
      <c r="C59" s="3">
        <v>216913</v>
      </c>
      <c r="D59" s="3">
        <v>1559</v>
      </c>
      <c r="E59" s="3">
        <v>242728</v>
      </c>
      <c r="F59" s="3">
        <v>1556</v>
      </c>
      <c r="G59" s="2">
        <f>E59/C59-1</f>
        <v>0.11901084766703707</v>
      </c>
      <c r="H59" s="2">
        <f>F59/D59-1</f>
        <v>-1.9243104554201862E-3</v>
      </c>
    </row>
    <row r="60" spans="1:8" x14ac:dyDescent="0.25">
      <c r="A60">
        <v>56</v>
      </c>
      <c r="B60" t="s">
        <v>17</v>
      </c>
      <c r="C60" s="3">
        <v>63093</v>
      </c>
      <c r="D60" s="3">
        <v>418</v>
      </c>
      <c r="E60" s="3">
        <v>74034</v>
      </c>
      <c r="F60" s="3">
        <v>417</v>
      </c>
      <c r="G60" s="2">
        <f>E60/C60-1</f>
        <v>0.17341067947315869</v>
      </c>
      <c r="H60" s="2">
        <f>F60/D60-1</f>
        <v>-2.3923444976076125E-3</v>
      </c>
    </row>
    <row r="61" spans="1:8" x14ac:dyDescent="0.25">
      <c r="A61">
        <v>57</v>
      </c>
      <c r="B61" t="s">
        <v>7</v>
      </c>
      <c r="C61" s="3">
        <v>60833</v>
      </c>
      <c r="D61" s="3">
        <v>704</v>
      </c>
      <c r="E61" s="3">
        <v>70133</v>
      </c>
      <c r="F61" s="3">
        <v>702</v>
      </c>
      <c r="G61" s="2">
        <f>E61/C61-1</f>
        <v>0.15287755001397274</v>
      </c>
      <c r="H61" s="2">
        <f>F61/D61-1</f>
        <v>-2.8409090909090606E-3</v>
      </c>
    </row>
    <row r="62" spans="1:8" x14ac:dyDescent="0.25">
      <c r="A62">
        <v>58</v>
      </c>
      <c r="B62" t="s">
        <v>10</v>
      </c>
      <c r="C62" s="3">
        <v>39514</v>
      </c>
      <c r="D62" s="3">
        <v>282</v>
      </c>
      <c r="E62" s="3">
        <v>47267</v>
      </c>
      <c r="F62" s="3">
        <v>281</v>
      </c>
      <c r="G62" s="2">
        <f>E62/C62-1</f>
        <v>0.1962089386040391</v>
      </c>
      <c r="H62" s="2">
        <f>F62/D62-1</f>
        <v>-3.5460992907800915E-3</v>
      </c>
    </row>
    <row r="63" spans="1:8" x14ac:dyDescent="0.25">
      <c r="A63">
        <v>59</v>
      </c>
      <c r="B63" t="s">
        <v>56</v>
      </c>
      <c r="C63" s="3">
        <v>33244</v>
      </c>
      <c r="D63" s="3">
        <v>214</v>
      </c>
      <c r="E63" s="3">
        <v>38342</v>
      </c>
      <c r="F63" s="3">
        <v>212</v>
      </c>
      <c r="G63" s="2">
        <f>E63/C63-1</f>
        <v>0.15335098062808328</v>
      </c>
      <c r="H63" s="2">
        <f>F63/D63-1</f>
        <v>-9.3457943925233655E-3</v>
      </c>
    </row>
    <row r="64" spans="1:8" x14ac:dyDescent="0.25">
      <c r="A64">
        <v>60</v>
      </c>
      <c r="B64" t="s">
        <v>58</v>
      </c>
      <c r="C64" s="3">
        <v>408275</v>
      </c>
      <c r="D64" s="3">
        <v>3078</v>
      </c>
      <c r="E64" s="3">
        <v>462958</v>
      </c>
      <c r="F64" s="3">
        <v>3044</v>
      </c>
      <c r="G64" s="2">
        <f>E64/C64-1</f>
        <v>0.13393668483252719</v>
      </c>
      <c r="H64" s="2">
        <f>F64/D64-1</f>
        <v>-1.1046133853151452E-2</v>
      </c>
    </row>
    <row r="65" spans="1:8" x14ac:dyDescent="0.25">
      <c r="A65">
        <v>61</v>
      </c>
      <c r="B65" t="s">
        <v>11</v>
      </c>
      <c r="C65" s="3">
        <v>637664</v>
      </c>
      <c r="D65" s="3">
        <v>9274</v>
      </c>
      <c r="E65" s="3">
        <v>758581</v>
      </c>
      <c r="F65" s="3">
        <v>8963</v>
      </c>
      <c r="G65" s="2">
        <f>E65/C65-1</f>
        <v>0.18962494354393544</v>
      </c>
      <c r="H65" s="2">
        <f>F65/D65-1</f>
        <v>-3.3534612896269134E-2</v>
      </c>
    </row>
    <row r="66" spans="1:8" x14ac:dyDescent="0.25">
      <c r="A66">
        <v>62</v>
      </c>
      <c r="B66" t="s">
        <v>65</v>
      </c>
      <c r="C66" s="3">
        <v>117362</v>
      </c>
      <c r="D66" s="3">
        <v>1584</v>
      </c>
      <c r="E66" s="3">
        <v>132772</v>
      </c>
      <c r="F66" s="3">
        <v>1524</v>
      </c>
      <c r="G66" s="2">
        <f>E66/C66-1</f>
        <v>0.13130314752645655</v>
      </c>
      <c r="H66" s="2">
        <f>F66/D66-1</f>
        <v>-3.7878787878787845E-2</v>
      </c>
    </row>
    <row r="67" spans="1:8" x14ac:dyDescent="0.25">
      <c r="A67">
        <v>63</v>
      </c>
      <c r="B67" t="s">
        <v>63</v>
      </c>
      <c r="C67" s="3">
        <v>86436</v>
      </c>
      <c r="D67" s="3">
        <v>672</v>
      </c>
      <c r="E67" s="3">
        <v>103084</v>
      </c>
      <c r="F67" s="3">
        <v>646</v>
      </c>
      <c r="G67" s="2">
        <f>E67/C67-1</f>
        <v>0.19260493312971438</v>
      </c>
      <c r="H67" s="2">
        <f>F67/D67-1</f>
        <v>-3.8690476190476164E-2</v>
      </c>
    </row>
    <row r="68" spans="1:8" x14ac:dyDescent="0.25">
      <c r="A68">
        <v>64</v>
      </c>
      <c r="B68" t="s">
        <v>55</v>
      </c>
      <c r="C68" s="3">
        <v>55379</v>
      </c>
      <c r="D68" s="3">
        <v>354</v>
      </c>
      <c r="E68" s="3">
        <v>62067</v>
      </c>
      <c r="F68" s="3">
        <v>340</v>
      </c>
      <c r="G68" s="2">
        <f>E68/C68-1</f>
        <v>0.12076780006861809</v>
      </c>
      <c r="H68" s="2">
        <f>F68/D68-1</f>
        <v>-3.9548022598870025E-2</v>
      </c>
    </row>
    <row r="69" spans="1:8" x14ac:dyDescent="0.25">
      <c r="A69">
        <v>65</v>
      </c>
      <c r="B69" t="s">
        <v>51</v>
      </c>
      <c r="C69" s="3">
        <v>96505</v>
      </c>
      <c r="D69" s="3">
        <v>650</v>
      </c>
      <c r="E69" s="3">
        <v>110183</v>
      </c>
      <c r="F69" s="3">
        <v>623</v>
      </c>
      <c r="G69" s="2">
        <f>E69/C69-1</f>
        <v>0.14173358893321586</v>
      </c>
      <c r="H69" s="2">
        <f>F69/D69-1</f>
        <v>-4.1538461538461524E-2</v>
      </c>
    </row>
    <row r="70" spans="1:8" x14ac:dyDescent="0.25">
      <c r="A70">
        <v>66</v>
      </c>
      <c r="B70" t="s">
        <v>44</v>
      </c>
      <c r="C70" s="3">
        <v>33981</v>
      </c>
      <c r="D70" s="3">
        <v>168</v>
      </c>
      <c r="E70" s="3">
        <v>38259</v>
      </c>
      <c r="F70" s="3">
        <v>161</v>
      </c>
      <c r="G70" s="2">
        <f>E70/C70-1</f>
        <v>0.12589388187516559</v>
      </c>
      <c r="H70" s="2">
        <f>F70/D70-1</f>
        <v>-4.166666666666663E-2</v>
      </c>
    </row>
    <row r="71" spans="1:8" x14ac:dyDescent="0.25">
      <c r="A71">
        <v>67</v>
      </c>
      <c r="B71" t="s">
        <v>35</v>
      </c>
      <c r="C71" s="3">
        <v>27112</v>
      </c>
      <c r="D71" s="3">
        <v>494</v>
      </c>
      <c r="E71" s="3">
        <v>32178</v>
      </c>
      <c r="F71" s="3">
        <v>473</v>
      </c>
      <c r="G71" s="2">
        <f>E71/C71-1</f>
        <v>0.18685452935969304</v>
      </c>
      <c r="H71" s="2">
        <f>F71/D71-1</f>
        <v>-4.2510121457489891E-2</v>
      </c>
    </row>
    <row r="72" spans="1:8" x14ac:dyDescent="0.25">
      <c r="A72">
        <v>68</v>
      </c>
      <c r="B72" t="s">
        <v>70</v>
      </c>
      <c r="C72" s="3">
        <v>33071</v>
      </c>
      <c r="D72" s="3">
        <v>579</v>
      </c>
      <c r="E72" s="3">
        <v>40641</v>
      </c>
      <c r="F72" s="3">
        <v>554</v>
      </c>
      <c r="G72" s="2">
        <f>E72/C72-1</f>
        <v>0.22890145444649401</v>
      </c>
      <c r="H72" s="2">
        <f>F72/D72-1</f>
        <v>-4.3177892918825567E-2</v>
      </c>
    </row>
    <row r="73" spans="1:8" x14ac:dyDescent="0.25">
      <c r="A73">
        <v>69</v>
      </c>
      <c r="B73" t="s">
        <v>72</v>
      </c>
      <c r="C73" s="3">
        <v>42921</v>
      </c>
      <c r="D73" s="3">
        <v>551</v>
      </c>
      <c r="E73" s="3">
        <v>49541</v>
      </c>
      <c r="F73" s="3">
        <v>526</v>
      </c>
      <c r="G73" s="2">
        <f>E73/C73-1</f>
        <v>0.15423685375457241</v>
      </c>
      <c r="H73" s="2">
        <f>F73/D73-1</f>
        <v>-4.5372050816696929E-2</v>
      </c>
    </row>
    <row r="74" spans="1:8" x14ac:dyDescent="0.25">
      <c r="A74">
        <v>70</v>
      </c>
      <c r="B74" t="s">
        <v>66</v>
      </c>
      <c r="C74" s="3">
        <v>103737</v>
      </c>
      <c r="D74" s="3">
        <v>998</v>
      </c>
      <c r="E74" s="3">
        <v>120796</v>
      </c>
      <c r="F74" s="3">
        <v>951</v>
      </c>
      <c r="G74" s="2">
        <f>E74/C74-1</f>
        <v>0.16444470150476675</v>
      </c>
      <c r="H74" s="2">
        <f>F74/D74-1</f>
        <v>-4.7094188376753499E-2</v>
      </c>
    </row>
    <row r="75" spans="1:8" x14ac:dyDescent="0.25">
      <c r="A75">
        <v>71</v>
      </c>
      <c r="B75" t="s">
        <v>69</v>
      </c>
      <c r="C75" s="3">
        <v>51211</v>
      </c>
      <c r="D75" s="3">
        <v>266</v>
      </c>
      <c r="E75" s="3">
        <v>60315</v>
      </c>
      <c r="F75" s="3">
        <v>252</v>
      </c>
      <c r="G75" s="2">
        <f>E75/C75-1</f>
        <v>0.17777430630138058</v>
      </c>
      <c r="H75" s="2">
        <f>F75/D75-1</f>
        <v>-5.2631578947368474E-2</v>
      </c>
    </row>
    <row r="76" spans="1:8" x14ac:dyDescent="0.25">
      <c r="A76">
        <v>72</v>
      </c>
      <c r="B76" t="s">
        <v>48</v>
      </c>
      <c r="C76" s="3">
        <v>126505</v>
      </c>
      <c r="D76" s="3">
        <v>1860</v>
      </c>
      <c r="E76" s="3">
        <v>148311</v>
      </c>
      <c r="F76" s="3">
        <v>1750</v>
      </c>
      <c r="G76" s="2">
        <f>E76/C76-1</f>
        <v>0.17237263349274734</v>
      </c>
      <c r="H76" s="2">
        <f>F76/D76-1</f>
        <v>-5.9139784946236507E-2</v>
      </c>
    </row>
    <row r="77" spans="1:8" x14ac:dyDescent="0.25">
      <c r="A77">
        <v>73</v>
      </c>
      <c r="B77" t="s">
        <v>68</v>
      </c>
      <c r="C77" s="3">
        <v>82699</v>
      </c>
      <c r="D77" s="3">
        <v>719</v>
      </c>
      <c r="E77" s="3">
        <v>98691</v>
      </c>
      <c r="F77" s="3">
        <v>670</v>
      </c>
      <c r="G77" s="2">
        <f>E77/C77-1</f>
        <v>0.19337597794411066</v>
      </c>
      <c r="H77" s="2">
        <f>F77/D77-1</f>
        <v>-6.8150208623087627E-2</v>
      </c>
    </row>
    <row r="78" spans="1:8" x14ac:dyDescent="0.25">
      <c r="A78">
        <v>74</v>
      </c>
      <c r="B78" t="s">
        <v>60</v>
      </c>
      <c r="C78" s="3">
        <v>4146</v>
      </c>
      <c r="D78" s="3">
        <v>122</v>
      </c>
      <c r="E78" s="3">
        <v>5020</v>
      </c>
      <c r="F78" s="3">
        <v>113</v>
      </c>
      <c r="G78" s="2">
        <f>E78/C78-1</f>
        <v>0.21080559575494462</v>
      </c>
      <c r="H78" s="2">
        <f>F78/D78-1</f>
        <v>-7.3770491803278659E-2</v>
      </c>
    </row>
    <row r="79" spans="1:8" x14ac:dyDescent="0.25">
      <c r="A79">
        <v>75</v>
      </c>
      <c r="B79" t="s">
        <v>76</v>
      </c>
      <c r="C79" s="3">
        <v>41725</v>
      </c>
      <c r="D79" s="3">
        <v>324</v>
      </c>
      <c r="E79" s="3">
        <v>49899</v>
      </c>
      <c r="F79" s="3">
        <v>296</v>
      </c>
      <c r="G79" s="2">
        <f>E79/C79-1</f>
        <v>0.1959017375674057</v>
      </c>
      <c r="H79" s="2">
        <f>F79/D79-1</f>
        <v>-8.6419753086419804E-2</v>
      </c>
    </row>
    <row r="80" spans="1:8" x14ac:dyDescent="0.25">
      <c r="A80">
        <v>76</v>
      </c>
      <c r="B80" t="s">
        <v>25</v>
      </c>
      <c r="C80" s="3">
        <v>39155</v>
      </c>
      <c r="D80" s="3">
        <v>278</v>
      </c>
      <c r="E80" s="3">
        <v>46378</v>
      </c>
      <c r="F80" s="3">
        <v>249</v>
      </c>
      <c r="G80" s="2">
        <f>E80/C80-1</f>
        <v>0.18447197037415397</v>
      </c>
      <c r="H80" s="2">
        <f>F80/D80-1</f>
        <v>-0.10431654676258995</v>
      </c>
    </row>
    <row r="81" spans="1:8" x14ac:dyDescent="0.25">
      <c r="A81">
        <v>77</v>
      </c>
      <c r="B81" t="s">
        <v>8</v>
      </c>
      <c r="C81" s="3">
        <v>23057</v>
      </c>
      <c r="D81" s="3">
        <v>133</v>
      </c>
      <c r="E81" s="3">
        <v>26949</v>
      </c>
      <c r="F81" s="3">
        <v>119</v>
      </c>
      <c r="G81" s="2">
        <f>E81/C81-1</f>
        <v>0.16879906319122173</v>
      </c>
      <c r="H81" s="2">
        <f>F81/D81-1</f>
        <v>-0.10526315789473684</v>
      </c>
    </row>
    <row r="82" spans="1:8" x14ac:dyDescent="0.25">
      <c r="A82">
        <v>78</v>
      </c>
      <c r="B82" t="s">
        <v>3</v>
      </c>
      <c r="C82" s="3">
        <v>41845</v>
      </c>
      <c r="D82" s="3">
        <v>258</v>
      </c>
      <c r="E82" s="3">
        <v>49276</v>
      </c>
      <c r="F82" s="3">
        <v>230</v>
      </c>
      <c r="G82" s="2">
        <f>E82/C82-1</f>
        <v>0.17758394073365991</v>
      </c>
      <c r="H82" s="2">
        <f>F82/D82-1</f>
        <v>-0.10852713178294571</v>
      </c>
    </row>
    <row r="83" spans="1:8" x14ac:dyDescent="0.25">
      <c r="A83">
        <v>79</v>
      </c>
      <c r="B83" t="s">
        <v>9</v>
      </c>
      <c r="C83" s="3">
        <v>40068</v>
      </c>
      <c r="D83" s="3">
        <v>288</v>
      </c>
      <c r="E83" s="3">
        <v>46802</v>
      </c>
      <c r="F83" s="3">
        <v>256</v>
      </c>
      <c r="G83" s="2">
        <f>E83/C83-1</f>
        <v>0.16806429070580009</v>
      </c>
      <c r="H83" s="2">
        <f>F83/D83-1</f>
        <v>-0.11111111111111116</v>
      </c>
    </row>
    <row r="84" spans="1:8" x14ac:dyDescent="0.25">
      <c r="A84">
        <v>80</v>
      </c>
      <c r="B84" t="s">
        <v>29</v>
      </c>
      <c r="C84" s="3">
        <v>13852</v>
      </c>
      <c r="D84" s="3">
        <v>175</v>
      </c>
      <c r="E84" s="3">
        <v>16625</v>
      </c>
      <c r="F84" s="3">
        <v>153</v>
      </c>
      <c r="G84" s="2">
        <f>E84/C84-1</f>
        <v>0.20018769852728857</v>
      </c>
      <c r="H84" s="2">
        <f>F84/D84-1</f>
        <v>-0.12571428571428567</v>
      </c>
    </row>
    <row r="85" spans="1:8" x14ac:dyDescent="0.25">
      <c r="A85">
        <v>81</v>
      </c>
      <c r="B85" t="s">
        <v>43</v>
      </c>
      <c r="C85" s="3">
        <v>29464</v>
      </c>
      <c r="D85" s="3">
        <v>166</v>
      </c>
      <c r="E85" s="3">
        <v>32976</v>
      </c>
      <c r="F85" s="3">
        <v>143</v>
      </c>
      <c r="G85" s="2">
        <f>E85/C85-1</f>
        <v>0.11919630735813191</v>
      </c>
      <c r="H85" s="2">
        <f>F85/D85-1</f>
        <v>-0.13855421686746983</v>
      </c>
    </row>
    <row r="86" spans="1:8" x14ac:dyDescent="0.25">
      <c r="A86">
        <v>82</v>
      </c>
      <c r="B86" t="s">
        <v>91</v>
      </c>
      <c r="C86" s="3">
        <v>81910</v>
      </c>
      <c r="D86" s="3">
        <v>546</v>
      </c>
      <c r="E86" s="3">
        <v>92277</v>
      </c>
      <c r="F86" s="3">
        <v>461</v>
      </c>
      <c r="G86" s="2">
        <f>E86/C86-1</f>
        <v>0.12656574288853628</v>
      </c>
      <c r="H86" s="2">
        <f>F86/D86-1</f>
        <v>-0.15567765567765568</v>
      </c>
    </row>
    <row r="87" spans="1:8" x14ac:dyDescent="0.25">
      <c r="A87">
        <v>83</v>
      </c>
      <c r="B87" t="s">
        <v>20</v>
      </c>
      <c r="C87" s="3">
        <v>57715</v>
      </c>
      <c r="D87" s="3">
        <v>344</v>
      </c>
      <c r="E87" s="3">
        <v>65210</v>
      </c>
      <c r="F87" s="3">
        <v>288</v>
      </c>
      <c r="G87" s="2">
        <f>E87/C87-1</f>
        <v>0.12986225418002251</v>
      </c>
      <c r="H87" s="2">
        <f>F87/D87-1</f>
        <v>-0.16279069767441856</v>
      </c>
    </row>
    <row r="88" spans="1:8" x14ac:dyDescent="0.25">
      <c r="A88">
        <v>84</v>
      </c>
      <c r="B88" t="s">
        <v>21</v>
      </c>
      <c r="C88" s="3">
        <v>69306</v>
      </c>
      <c r="D88" s="3">
        <v>346</v>
      </c>
      <c r="E88" s="3">
        <v>80659</v>
      </c>
      <c r="F88" s="3">
        <v>272</v>
      </c>
      <c r="G88" s="2">
        <f>E88/C88-1</f>
        <v>0.16380977115978412</v>
      </c>
      <c r="H88" s="2">
        <f>F88/D88-1</f>
        <v>-0.21387283236994215</v>
      </c>
    </row>
    <row r="89" spans="1:8" x14ac:dyDescent="0.25">
      <c r="A89">
        <v>85</v>
      </c>
      <c r="B89" t="s">
        <v>92</v>
      </c>
      <c r="C89" s="3">
        <v>3793</v>
      </c>
      <c r="D89" s="3">
        <v>16</v>
      </c>
      <c r="E89" s="3">
        <v>4086</v>
      </c>
      <c r="F89" s="3">
        <v>12</v>
      </c>
      <c r="G89" s="2">
        <f>E89/C89-1</f>
        <v>7.7247561297126177E-2</v>
      </c>
      <c r="H89" s="2">
        <f>F89/D89-1</f>
        <v>-0.25</v>
      </c>
    </row>
    <row r="91" spans="1:8" x14ac:dyDescent="0.25">
      <c r="B91" s="4" t="s">
        <v>93</v>
      </c>
    </row>
    <row r="92" spans="1:8" x14ac:dyDescent="0.25">
      <c r="B92" s="4" t="s">
        <v>94</v>
      </c>
    </row>
    <row r="95" spans="1:8" x14ac:dyDescent="0.25">
      <c r="B95" s="5" t="s">
        <v>95</v>
      </c>
    </row>
    <row r="96" spans="1:8" x14ac:dyDescent="0.25">
      <c r="B96" s="6" t="s">
        <v>96</v>
      </c>
    </row>
    <row r="97" spans="2:2" x14ac:dyDescent="0.25">
      <c r="B97" s="7" t="s">
        <v>97</v>
      </c>
    </row>
  </sheetData>
  <sortState xmlns:xlrd2="http://schemas.microsoft.com/office/spreadsheetml/2017/richdata2" ref="B3:H90">
    <sortCondition descending="1" ref="H6:H90"/>
  </sortState>
  <mergeCells count="3">
    <mergeCell ref="C1:H1"/>
    <mergeCell ref="G2:G3"/>
    <mergeCell ref="H2:H3"/>
  </mergeCells>
  <hyperlinks>
    <hyperlink ref="B97" r:id="rId1" xr:uid="{5122BBC2-8138-42C9-8293-32999D4EF69C}"/>
  </hyperlinks>
  <pageMargins left="0.7" right="0.7" top="0.75" bottom="0.75" header="0.3" footer="0.3"/>
  <ignoredErrors>
    <ignoredError sqref="G4:H89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2020-12-16T20:11:56Z</dcterms:created>
  <dcterms:modified xsi:type="dcterms:W3CDTF">2020-12-16T20:31:06Z</dcterms:modified>
</cp:coreProperties>
</file>